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sisben\"/>
    </mc:Choice>
  </mc:AlternateContent>
  <xr:revisionPtr revIDLastSave="0" documentId="13_ncr:1_{29FEB275-8E11-495A-8FF5-1211E43BCD9B}" xr6:coauthVersionLast="47" xr6:coauthVersionMax="47" xr10:uidLastSave="{00000000-0000-0000-0000-000000000000}"/>
  <bookViews>
    <workbookView xWindow="-120" yWindow="-120" windowWidth="20730" windowHeight="11160" tabRatio="888" xr2:uid="{00000000-000D-0000-FFFF-FFFF00000000}"/>
  </bookViews>
  <sheets>
    <sheet name="PS3.2.14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14" l="1"/>
  <c r="C17" i="14"/>
  <c r="C19" i="14" s="1"/>
  <c r="D17" i="14"/>
  <c r="D19" i="14" s="1"/>
  <c r="D20" i="14" s="1"/>
  <c r="E17" i="14"/>
  <c r="E19" i="14" s="1"/>
  <c r="F17" i="14"/>
  <c r="F19" i="14" s="1"/>
  <c r="F20" i="14" s="1"/>
  <c r="G17" i="14"/>
  <c r="G19" i="14" s="1"/>
  <c r="H17" i="14"/>
  <c r="I17" i="14"/>
  <c r="I19" i="14" s="1"/>
  <c r="J17" i="14"/>
  <c r="J19" i="14" s="1"/>
  <c r="K17" i="14"/>
  <c r="K19" i="14" s="1"/>
  <c r="B17" i="14"/>
  <c r="B19" i="14" s="1"/>
  <c r="B20" i="14" s="1"/>
  <c r="H20" i="14" l="1"/>
  <c r="J20" i="14"/>
</calcChain>
</file>

<file path=xl/sharedStrings.xml><?xml version="1.0" encoding="utf-8"?>
<sst xmlns="http://schemas.openxmlformats.org/spreadsheetml/2006/main" count="28" uniqueCount="20">
  <si>
    <t>Comuna</t>
  </si>
  <si>
    <t>URBANO</t>
  </si>
  <si>
    <t>RURAL</t>
  </si>
  <si>
    <t>Total</t>
  </si>
  <si>
    <t>Energía</t>
  </si>
  <si>
    <t>Alcantarillado</t>
  </si>
  <si>
    <t>Gas natural domiciliario</t>
  </si>
  <si>
    <t>Recolección de basuras</t>
  </si>
  <si>
    <t>Acueducto</t>
  </si>
  <si>
    <t>Si</t>
  </si>
  <si>
    <t>No</t>
  </si>
  <si>
    <t>Subtotal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</si>
  <si>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</si>
  <si>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</si>
  <si>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</si>
  <si>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</si>
  <si>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</si>
  <si>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</si>
  <si>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</si>
  <si>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PS3.2.14 Número de hogares con acceso a servicios públicos según urbano/rural. Ibagué,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</si>
</sst>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0"/>
      <color rgb="FF000000"/>
      <name val="Calibri"/>
      <family val="2"/>
    </font>
    <font>
      <b/>
      <sz val="1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4">
    <xf numFmtId="0" fontId="0" fillId="0" borderId="0" xfId="0"/>
    <xf numFmtId="0" fontId="12" fillId="0" borderId="0" xfId="0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0" fillId="0" borderId="0" xfId="0" applyAlignment="1"/>
    <xf numFmtId="0" fontId="5" fillId="0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4" fillId="2" borderId="1" xfId="1" applyFont="1" applyFill="1" applyBorder="1" applyAlignment="1">
      <alignment horizontal="center"/>
    </xf>
    <xf numFmtId="3" fontId="10" fillId="0" borderId="1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/>
    </xf>
    <xf numFmtId="0" fontId="1" fillId="0" borderId="4" xfId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3" fontId="8" fillId="0" borderId="9" xfId="1" applyNumberFormat="1" applyFont="1" applyFill="1" applyBorder="1" applyAlignment="1">
      <alignment horizontal="center"/>
    </xf>
    <xf numFmtId="3" fontId="8" fillId="0" borderId="4" xfId="1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" fontId="8" fillId="0" borderId="10" xfId="1" applyNumberFormat="1" applyFont="1" applyFill="1" applyBorder="1" applyAlignment="1">
      <alignment horizontal="center"/>
    </xf>
    <xf numFmtId="3" fontId="8" fillId="0" borderId="6" xfId="1" applyNumberFormat="1" applyFont="1" applyFill="1" applyBorder="1" applyAlignment="1">
      <alignment horizontal="center"/>
    </xf>
    <xf numFmtId="0" fontId="7" fillId="0" borderId="4" xfId="1" applyFont="1" applyFill="1" applyBorder="1" applyAlignment="1">
      <alignment horizontal="center"/>
    </xf>
    <xf numFmtId="3" fontId="9" fillId="0" borderId="1" xfId="1" applyNumberFormat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/>
    </xf>
    <xf numFmtId="0" fontId="1" fillId="2" borderId="3" xfId="1" applyFill="1" applyBorder="1"/>
    <xf numFmtId="0" fontId="4" fillId="2" borderId="5" xfId="1" applyFont="1" applyFill="1" applyBorder="1" applyAlignment="1">
      <alignment horizontal="center"/>
    </xf>
    <xf numFmtId="0" fontId="4" fillId="2" borderId="6" xfId="1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3" fontId="8" fillId="0" borderId="1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3" fontId="4" fillId="0" borderId="4" xfId="1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3" fontId="2" fillId="0" borderId="4" xfId="1" applyNumberFormat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3" fontId="2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4" fillId="2" borderId="4" xfId="1" applyFont="1" applyFill="1" applyBorder="1" applyAlignment="1">
      <alignment horizontal="center"/>
    </xf>
    <xf numFmtId="0" fontId="8" fillId="2" borderId="8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center"/>
    </xf>
    <xf numFmtId="0" fontId="4" fillId="2" borderId="8" xfId="1" applyFont="1" applyFill="1" applyBorder="1" applyAlignment="1">
      <alignment horizontal="center"/>
    </xf>
    <xf numFmtId="0" fontId="8" fillId="2" borderId="9" xfId="1" applyFont="1" applyFill="1" applyBorder="1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2"/>
  <dimension ref="A1:M30"/>
  <sheetViews>
    <sheetView showGridLines="0" tabSelected="1" topLeftCell="E2" workbookViewId="0">
      <selection activeCell="J18" sqref="J18:K18"/>
    </sheetView>
  </sheetViews>
  <sheetFormatPr baseColWidth="10" defaultColWidth="0" defaultRowHeight="15" zeroHeight="1" x14ac:dyDescent="0.25"/>
  <cols>
    <col min="1" max="11" width="17.42578125" customWidth="1"/>
    <col min="12" max="12" width="7" customWidth="1"/>
    <col min="13" max="13" width="0" hidden="1" customWidth="1"/>
    <col min="14" max="16384" width="11.42578125" hidden="1"/>
  </cols>
  <sheetData>
    <row r="1" spans="1:13" ht="44.25" customHeight="1" x14ac:dyDescent="0.25">
      <c r="A1" s="47" t="s">
        <v>19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6"/>
      <c r="M1" s="6"/>
    </row>
    <row r="2" spans="1:13" x14ac:dyDescent="0.25">
      <c r="A2" s="23" t="s">
        <v>0</v>
      </c>
      <c r="B2" s="48" t="s">
        <v>4</v>
      </c>
      <c r="C2" s="49"/>
      <c r="D2" s="50" t="s">
        <v>5</v>
      </c>
      <c r="E2" s="51"/>
      <c r="F2" s="52" t="s">
        <v>6</v>
      </c>
      <c r="G2" s="53"/>
      <c r="H2" s="48" t="s">
        <v>7</v>
      </c>
      <c r="I2" s="49"/>
      <c r="J2" s="50" t="s">
        <v>8</v>
      </c>
      <c r="K2" s="51"/>
    </row>
    <row r="3" spans="1:13" x14ac:dyDescent="0.25">
      <c r="A3" s="24"/>
      <c r="B3" s="25" t="s">
        <v>9</v>
      </c>
      <c r="C3" s="26" t="s">
        <v>10</v>
      </c>
      <c r="D3" s="9" t="s">
        <v>9</v>
      </c>
      <c r="E3" s="9" t="s">
        <v>10</v>
      </c>
      <c r="F3" s="27" t="s">
        <v>9</v>
      </c>
      <c r="G3" s="28" t="s">
        <v>10</v>
      </c>
      <c r="H3" s="25" t="s">
        <v>9</v>
      </c>
      <c r="I3" s="26" t="s">
        <v>10</v>
      </c>
      <c r="J3" s="9" t="s">
        <v>9</v>
      </c>
      <c r="K3" s="9" t="s">
        <v>10</v>
      </c>
    </row>
    <row r="4" spans="1:13" x14ac:dyDescent="0.25">
      <c r="A4" s="12">
        <v>1</v>
      </c>
      <c r="B4" s="7">
        <v>3820</v>
      </c>
      <c r="C4" s="13">
        <v>48</v>
      </c>
      <c r="D4" s="7">
        <v>3423</v>
      </c>
      <c r="E4" s="7">
        <v>445</v>
      </c>
      <c r="F4" s="14">
        <v>2662</v>
      </c>
      <c r="G4" s="15">
        <v>1206</v>
      </c>
      <c r="H4" s="16">
        <v>3656</v>
      </c>
      <c r="I4" s="16">
        <v>212</v>
      </c>
      <c r="J4" s="7">
        <v>3365</v>
      </c>
      <c r="K4" s="7">
        <v>503</v>
      </c>
    </row>
    <row r="5" spans="1:13" x14ac:dyDescent="0.25">
      <c r="A5" s="12">
        <v>2</v>
      </c>
      <c r="B5" s="7">
        <v>4997</v>
      </c>
      <c r="C5" s="13">
        <v>78</v>
      </c>
      <c r="D5" s="7">
        <v>4675</v>
      </c>
      <c r="E5" s="7">
        <v>400</v>
      </c>
      <c r="F5" s="14">
        <v>3921</v>
      </c>
      <c r="G5" s="15">
        <v>1154</v>
      </c>
      <c r="H5" s="16">
        <v>4649</v>
      </c>
      <c r="I5" s="16">
        <v>426</v>
      </c>
      <c r="J5" s="7">
        <v>4546</v>
      </c>
      <c r="K5" s="7">
        <v>529</v>
      </c>
    </row>
    <row r="6" spans="1:13" x14ac:dyDescent="0.25">
      <c r="A6" s="12">
        <v>3</v>
      </c>
      <c r="B6" s="7">
        <v>2645</v>
      </c>
      <c r="C6" s="13">
        <v>24</v>
      </c>
      <c r="D6" s="7">
        <v>2554</v>
      </c>
      <c r="E6" s="7">
        <v>115</v>
      </c>
      <c r="F6" s="14">
        <v>2210</v>
      </c>
      <c r="G6" s="15">
        <v>459</v>
      </c>
      <c r="H6" s="16">
        <v>2578</v>
      </c>
      <c r="I6" s="16">
        <v>91</v>
      </c>
      <c r="J6" s="7">
        <v>2593</v>
      </c>
      <c r="K6" s="7">
        <v>76</v>
      </c>
    </row>
    <row r="7" spans="1:13" x14ac:dyDescent="0.25">
      <c r="A7" s="12">
        <v>4</v>
      </c>
      <c r="B7" s="7">
        <v>5149</v>
      </c>
      <c r="C7" s="13">
        <v>66</v>
      </c>
      <c r="D7" s="7">
        <v>4576</v>
      </c>
      <c r="E7" s="7">
        <v>639</v>
      </c>
      <c r="F7" s="14">
        <v>4232</v>
      </c>
      <c r="G7" s="15">
        <v>983</v>
      </c>
      <c r="H7" s="16">
        <v>4947</v>
      </c>
      <c r="I7" s="16">
        <v>268</v>
      </c>
      <c r="J7" s="7">
        <v>4861</v>
      </c>
      <c r="K7" s="7">
        <v>354</v>
      </c>
    </row>
    <row r="8" spans="1:13" x14ac:dyDescent="0.25">
      <c r="A8" s="12">
        <v>5</v>
      </c>
      <c r="B8" s="7">
        <v>2270</v>
      </c>
      <c r="C8" s="13">
        <v>32</v>
      </c>
      <c r="D8" s="7">
        <v>2065</v>
      </c>
      <c r="E8" s="7">
        <v>237</v>
      </c>
      <c r="F8" s="14">
        <v>1786</v>
      </c>
      <c r="G8" s="15">
        <v>516</v>
      </c>
      <c r="H8" s="16">
        <v>2121</v>
      </c>
      <c r="I8" s="16">
        <v>181</v>
      </c>
      <c r="J8" s="7">
        <v>2116</v>
      </c>
      <c r="K8" s="7">
        <v>186</v>
      </c>
    </row>
    <row r="9" spans="1:13" x14ac:dyDescent="0.25">
      <c r="A9" s="12">
        <v>6</v>
      </c>
      <c r="B9" s="7">
        <v>6203</v>
      </c>
      <c r="C9" s="13">
        <v>142</v>
      </c>
      <c r="D9" s="7">
        <v>5534</v>
      </c>
      <c r="E9" s="7">
        <v>811</v>
      </c>
      <c r="F9" s="14">
        <v>4901</v>
      </c>
      <c r="G9" s="15">
        <v>1444</v>
      </c>
      <c r="H9" s="16">
        <v>5894</v>
      </c>
      <c r="I9" s="16">
        <v>451</v>
      </c>
      <c r="J9" s="7">
        <v>4531</v>
      </c>
      <c r="K9" s="7">
        <v>1814</v>
      </c>
    </row>
    <row r="10" spans="1:13" x14ac:dyDescent="0.25">
      <c r="A10" s="12">
        <v>7</v>
      </c>
      <c r="B10" s="7">
        <v>9521</v>
      </c>
      <c r="C10" s="13">
        <v>235</v>
      </c>
      <c r="D10" s="7">
        <v>8639</v>
      </c>
      <c r="E10" s="7">
        <v>1117</v>
      </c>
      <c r="F10" s="14">
        <v>7855</v>
      </c>
      <c r="G10" s="15">
        <v>1901</v>
      </c>
      <c r="H10" s="16">
        <v>9113</v>
      </c>
      <c r="I10" s="16">
        <v>643</v>
      </c>
      <c r="J10" s="7">
        <v>8459</v>
      </c>
      <c r="K10" s="7">
        <v>1297</v>
      </c>
    </row>
    <row r="11" spans="1:13" x14ac:dyDescent="0.25">
      <c r="A11" s="12">
        <v>8</v>
      </c>
      <c r="B11" s="7">
        <v>13223</v>
      </c>
      <c r="C11" s="13">
        <v>212</v>
      </c>
      <c r="D11" s="7">
        <v>11996</v>
      </c>
      <c r="E11" s="7">
        <v>1439</v>
      </c>
      <c r="F11" s="14">
        <v>10775</v>
      </c>
      <c r="G11" s="15">
        <v>2660</v>
      </c>
      <c r="H11" s="16">
        <v>12224</v>
      </c>
      <c r="I11" s="16">
        <v>1211</v>
      </c>
      <c r="J11" s="7">
        <v>12751</v>
      </c>
      <c r="K11" s="7">
        <v>684</v>
      </c>
    </row>
    <row r="12" spans="1:13" x14ac:dyDescent="0.25">
      <c r="A12" s="12">
        <v>9</v>
      </c>
      <c r="B12" s="7">
        <v>9251</v>
      </c>
      <c r="C12" s="13">
        <v>305</v>
      </c>
      <c r="D12" s="7">
        <v>8573</v>
      </c>
      <c r="E12" s="7">
        <v>983</v>
      </c>
      <c r="F12" s="14">
        <v>7640</v>
      </c>
      <c r="G12" s="15">
        <v>1916</v>
      </c>
      <c r="H12" s="16">
        <v>8944</v>
      </c>
      <c r="I12" s="16">
        <v>612</v>
      </c>
      <c r="J12" s="7">
        <v>8575</v>
      </c>
      <c r="K12" s="7">
        <v>981</v>
      </c>
    </row>
    <row r="13" spans="1:13" x14ac:dyDescent="0.25">
      <c r="A13" s="12">
        <v>10</v>
      </c>
      <c r="B13" s="7">
        <v>2883</v>
      </c>
      <c r="C13" s="13">
        <v>17</v>
      </c>
      <c r="D13" s="7">
        <v>2776</v>
      </c>
      <c r="E13" s="7">
        <v>124</v>
      </c>
      <c r="F13" s="14">
        <v>2405</v>
      </c>
      <c r="G13" s="15">
        <v>495</v>
      </c>
      <c r="H13" s="16">
        <v>2798</v>
      </c>
      <c r="I13" s="16">
        <v>102</v>
      </c>
      <c r="J13" s="7">
        <v>2843</v>
      </c>
      <c r="K13" s="7">
        <v>57</v>
      </c>
    </row>
    <row r="14" spans="1:13" x14ac:dyDescent="0.25">
      <c r="A14" s="12">
        <v>11</v>
      </c>
      <c r="B14" s="7">
        <v>7382</v>
      </c>
      <c r="C14" s="13">
        <v>307</v>
      </c>
      <c r="D14" s="7">
        <v>6709</v>
      </c>
      <c r="E14" s="7">
        <v>980</v>
      </c>
      <c r="F14" s="14">
        <v>5639</v>
      </c>
      <c r="G14" s="15">
        <v>2050</v>
      </c>
      <c r="H14" s="16">
        <v>7086</v>
      </c>
      <c r="I14" s="16">
        <v>603</v>
      </c>
      <c r="J14" s="7">
        <v>7097</v>
      </c>
      <c r="K14" s="7">
        <v>592</v>
      </c>
    </row>
    <row r="15" spans="1:13" x14ac:dyDescent="0.25">
      <c r="A15" s="12">
        <v>12</v>
      </c>
      <c r="B15" s="35">
        <v>9139</v>
      </c>
      <c r="C15" s="36">
        <v>230</v>
      </c>
      <c r="D15" s="35">
        <v>8625</v>
      </c>
      <c r="E15" s="35">
        <v>744</v>
      </c>
      <c r="F15" s="17">
        <v>7338</v>
      </c>
      <c r="G15" s="18">
        <v>2031</v>
      </c>
      <c r="H15" s="16">
        <v>8774</v>
      </c>
      <c r="I15" s="16">
        <v>595</v>
      </c>
      <c r="J15" s="7">
        <v>8559</v>
      </c>
      <c r="K15" s="7">
        <v>810</v>
      </c>
    </row>
    <row r="16" spans="1:13" x14ac:dyDescent="0.25">
      <c r="A16" s="12">
        <v>13</v>
      </c>
      <c r="B16" s="7">
        <v>5505</v>
      </c>
      <c r="C16" s="7">
        <v>57</v>
      </c>
      <c r="D16" s="7">
        <v>4935</v>
      </c>
      <c r="E16" s="7">
        <v>627</v>
      </c>
      <c r="F16" s="37">
        <v>4497</v>
      </c>
      <c r="G16" s="37">
        <v>1065</v>
      </c>
      <c r="H16" s="16">
        <v>5025</v>
      </c>
      <c r="I16" s="16">
        <v>537</v>
      </c>
      <c r="J16" s="7">
        <v>3045</v>
      </c>
      <c r="K16" s="7">
        <v>2517</v>
      </c>
    </row>
    <row r="17" spans="1:11" x14ac:dyDescent="0.25">
      <c r="A17" s="19" t="s">
        <v>1</v>
      </c>
      <c r="B17" s="38">
        <f>+SUM(B4:B16)</f>
        <v>81988</v>
      </c>
      <c r="C17" s="38">
        <f t="shared" ref="C17:K17" si="0">+SUM(C4:C16)</f>
        <v>1753</v>
      </c>
      <c r="D17" s="38">
        <f t="shared" si="0"/>
        <v>75080</v>
      </c>
      <c r="E17" s="38">
        <f t="shared" si="0"/>
        <v>8661</v>
      </c>
      <c r="F17" s="38">
        <f t="shared" si="0"/>
        <v>65861</v>
      </c>
      <c r="G17" s="38">
        <f t="shared" si="0"/>
        <v>17880</v>
      </c>
      <c r="H17" s="38">
        <f t="shared" si="0"/>
        <v>77809</v>
      </c>
      <c r="I17" s="38">
        <f t="shared" si="0"/>
        <v>5932</v>
      </c>
      <c r="J17" s="38">
        <f t="shared" si="0"/>
        <v>73341</v>
      </c>
      <c r="K17" s="38">
        <f t="shared" si="0"/>
        <v>10400</v>
      </c>
    </row>
    <row r="18" spans="1:11" x14ac:dyDescent="0.25">
      <c r="A18" s="12" t="s">
        <v>2</v>
      </c>
      <c r="B18" s="10">
        <v>8804</v>
      </c>
      <c r="C18" s="10">
        <v>1667</v>
      </c>
      <c r="D18" s="20">
        <v>547</v>
      </c>
      <c r="E18" s="20">
        <v>9924</v>
      </c>
      <c r="F18" s="21">
        <v>632</v>
      </c>
      <c r="G18" s="21">
        <v>9839</v>
      </c>
      <c r="H18" s="21">
        <v>2102</v>
      </c>
      <c r="I18" s="21">
        <v>8369</v>
      </c>
      <c r="J18" s="21">
        <v>573</v>
      </c>
      <c r="K18" s="21">
        <v>9898</v>
      </c>
    </row>
    <row r="19" spans="1:11" x14ac:dyDescent="0.25">
      <c r="A19" s="11" t="s">
        <v>11</v>
      </c>
      <c r="B19" s="22">
        <f>SUM(B17:B18)</f>
        <v>90792</v>
      </c>
      <c r="C19" s="22">
        <f t="shared" ref="C19:K19" si="1">SUM(C17:C18)</f>
        <v>3420</v>
      </c>
      <c r="D19" s="22">
        <f t="shared" si="1"/>
        <v>75627</v>
      </c>
      <c r="E19" s="22">
        <f t="shared" si="1"/>
        <v>18585</v>
      </c>
      <c r="F19" s="22">
        <f t="shared" si="1"/>
        <v>66493</v>
      </c>
      <c r="G19" s="22">
        <f t="shared" si="1"/>
        <v>27719</v>
      </c>
      <c r="H19" s="22">
        <f t="shared" si="1"/>
        <v>79911</v>
      </c>
      <c r="I19" s="22">
        <f t="shared" si="1"/>
        <v>14301</v>
      </c>
      <c r="J19" s="22">
        <f t="shared" si="1"/>
        <v>73914</v>
      </c>
      <c r="K19" s="22">
        <f t="shared" si="1"/>
        <v>20298</v>
      </c>
    </row>
    <row r="20" spans="1:11" x14ac:dyDescent="0.25">
      <c r="A20" s="11" t="s">
        <v>3</v>
      </c>
      <c r="B20" s="39">
        <f>B19+C19</f>
        <v>94212</v>
      </c>
      <c r="C20" s="40"/>
      <c r="D20" s="41">
        <f t="shared" ref="D20" si="2">D19+E19</f>
        <v>94212</v>
      </c>
      <c r="E20" s="42"/>
      <c r="F20" s="39">
        <f t="shared" ref="F20" si="3">F19+G19</f>
        <v>94212</v>
      </c>
      <c r="G20" s="43"/>
      <c r="H20" s="44">
        <f t="shared" ref="H20" si="4">H19+I19</f>
        <v>94212</v>
      </c>
      <c r="I20" s="45"/>
      <c r="J20" s="46">
        <f t="shared" ref="J20" si="5">J19+K19</f>
        <v>94212</v>
      </c>
      <c r="K20" s="45"/>
    </row>
    <row r="21" spans="1:11" x14ac:dyDescent="0.25">
      <c r="A21" s="29"/>
      <c r="B21" s="30"/>
      <c r="C21" s="31"/>
      <c r="D21" s="32"/>
      <c r="E21" s="33"/>
      <c r="F21" s="30"/>
      <c r="G21" s="33"/>
      <c r="H21" s="32"/>
      <c r="I21" s="33"/>
      <c r="J21" s="30"/>
      <c r="K21" s="33"/>
    </row>
    <row r="22" spans="1:11" x14ac:dyDescent="0.25">
      <c r="A22" s="8" t="s">
        <v>12</v>
      </c>
    </row>
    <row r="23" spans="1:11" x14ac:dyDescent="0.25">
      <c r="A23" s="1" t="s">
        <v>13</v>
      </c>
    </row>
    <row r="24" spans="1:11" x14ac:dyDescent="0.25">
      <c r="A24" s="2" t="s">
        <v>14</v>
      </c>
    </row>
    <row r="25" spans="1:11" x14ac:dyDescent="0.25">
      <c r="A25" s="2" t="s">
        <v>15</v>
      </c>
    </row>
    <row r="26" spans="1:11" x14ac:dyDescent="0.25">
      <c r="A26" s="3"/>
    </row>
    <row r="27" spans="1:11" x14ac:dyDescent="0.25">
      <c r="A27" s="4" t="s">
        <v>18</v>
      </c>
    </row>
    <row r="28" spans="1:11" x14ac:dyDescent="0.25">
      <c r="A28" s="1"/>
    </row>
    <row r="29" spans="1:11" x14ac:dyDescent="0.25">
      <c r="A29" s="5" t="s">
        <v>16</v>
      </c>
    </row>
    <row r="30" spans="1:11" ht="30" customHeight="1" x14ac:dyDescent="0.25">
      <c r="A30" s="34" t="s">
        <v>17</v>
      </c>
    </row>
  </sheetData>
  <mergeCells count="11">
    <mergeCell ref="A1:K1"/>
    <mergeCell ref="B2:C2"/>
    <mergeCell ref="D2:E2"/>
    <mergeCell ref="F2:G2"/>
    <mergeCell ref="H2:I2"/>
    <mergeCell ref="J2:K2"/>
    <mergeCell ref="B20:C20"/>
    <mergeCell ref="D20:E20"/>
    <mergeCell ref="F20:G20"/>
    <mergeCell ref="H20:I20"/>
    <mergeCell ref="J20:K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2022-05-24T17:02:45Z</dcterms:modified>
</cp:coreProperties>
</file>